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<sst xmlns="http://schemas.openxmlformats.org/spreadsheetml/2006/main" count="45" uniqueCount="45">
  <si>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05 January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</si>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</sst>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10595981.914111855</v>
      </c>
      <c r="H4" s="8"/>
      <c r="I4" s="2">
        <v>1206467</v>
      </c>
      <c r="J4" s="8"/>
      <c r="K4" s="5">
        <v>1535560.315098173</v>
      </c>
    </row>
    <row r="5">
      <c r="E5" s="0" t="s">
        <v>7</v>
      </c>
      <c r="G5" s="4">
        <v>10296146.302448232</v>
      </c>
      <c r="H5" s="7">
        <f>=G5/G4</f>
      </c>
      <c r="I5" s="0">
        <v>365781</v>
      </c>
      <c r="J5" s="7">
        <f>=I5/I4</f>
      </c>
      <c r="K5" s="4">
        <v>1436671.8888921039</v>
      </c>
    </row>
    <row r="6">
      <c r="F6" s="0" t="s">
        <v>8</v>
      </c>
    </row>
    <row r="7">
      <c r="F7" s="0" t="s">
        <v>9</v>
      </c>
      <c r="G7" s="4">
        <v>9658553.3809050322</v>
      </c>
      <c r="H7" s="7">
        <f>=G7/G5</f>
      </c>
      <c r="I7" s="0">
        <v>331623</v>
      </c>
      <c r="J7" s="7">
        <f>=I7/I5</f>
      </c>
      <c r="K7" s="4">
        <v>1215289.904539933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299757.812153567</v>
      </c>
      <c r="H9" s="7">
        <f>=1-H5-H10</f>
      </c>
      <c r="I9" s="0">
        <v>839024</v>
      </c>
      <c r="J9" s="7">
        <f>=1-J5-J10</f>
      </c>
      <c r="K9" s="4">
        <v>98824.625834007</v>
      </c>
    </row>
    <row r="10">
      <c r="E10" s="0" t="s">
        <v>12</v>
      </c>
      <c r="G10" s="4">
        <v>77.799510055</v>
      </c>
      <c r="H10" s="7">
        <f>=G10/G4</f>
      </c>
      <c r="I10" s="0">
        <v>1662</v>
      </c>
      <c r="J10" s="7">
        <f>=I10/I4</f>
      </c>
      <c r="K10" s="4">
        <v>63.800372062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5036038.6192905027</v>
      </c>
      <c r="H14" s="7">
        <f>=G14/G7</f>
      </c>
      <c r="I14" s="0">
        <v>201454</v>
      </c>
      <c r="J14" s="7">
        <f>=I14/I7</f>
      </c>
      <c r="K14" s="4">
        <v>271331.165031874</v>
      </c>
    </row>
    <row r="15">
      <c r="E15" s="0" t="s">
        <v>16</v>
      </c>
      <c r="G15" s="4">
        <v>384783.673553902</v>
      </c>
      <c r="H15" s="7">
        <f>=G15/G8</f>
      </c>
      <c r="I15" s="0">
        <v>20630</v>
      </c>
      <c r="J15" s="7">
        <f>=I15/I8</f>
      </c>
      <c r="K15" s="4">
        <v>4380.015100771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4856811.773959293</v>
      </c>
      <c r="H18" s="7">
        <f>=G18/G5</f>
      </c>
      <c r="I18" s="0">
        <v>205817</v>
      </c>
      <c r="J18" s="7">
        <f>=I18/I5</f>
      </c>
      <c r="K18" s="4">
        <v>244895.514559576</v>
      </c>
    </row>
    <row r="19">
      <c r="E19" s="0" t="s">
        <v>20</v>
      </c>
      <c r="G19" s="4">
        <v>982654.3341848</v>
      </c>
      <c r="H19" s="7">
        <f>=G19/G5</f>
      </c>
      <c r="I19" s="0">
        <v>19191</v>
      </c>
      <c r="J19" s="7">
        <f>=I19/I5</f>
      </c>
      <c r="K19" s="4">
        <v>159798.02243735</v>
      </c>
    </row>
    <row r="20">
      <c r="E20" s="0" t="s">
        <v>21</v>
      </c>
      <c r="G20" s="4">
        <v>4456680.1943041394</v>
      </c>
      <c r="H20" s="7">
        <f>=1-H18-H19</f>
      </c>
      <c r="I20" s="0">
        <v>140773</v>
      </c>
      <c r="J20" s="7">
        <f>=1-J18-J19</f>
      </c>
      <c r="K20" s="4">
        <v>1031978.351895178</v>
      </c>
    </row>
    <row r="21">
      <c r="F21" s="0" t="s">
        <v>22</v>
      </c>
    </row>
    <row r="22">
      <c r="F22" s="0" t="s">
        <v>23</v>
      </c>
      <c r="G22" s="4">
        <v>59940.359770049</v>
      </c>
      <c r="H22" s="7">
        <f>=G22/G20</f>
      </c>
      <c r="I22" s="0">
        <v>6226</v>
      </c>
      <c r="J22" s="7">
        <f>=I22/I20</f>
      </c>
      <c r="K22" s="4">
        <v>25883.833221599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4703326.8369190777</v>
      </c>
      <c r="H26" s="7">
        <f>=G26/G5</f>
      </c>
      <c r="I26" s="0">
        <v>191214</v>
      </c>
      <c r="J26" s="7">
        <f>=I26/I5</f>
      </c>
      <c r="K26" s="4">
        <v>465295.327466057</v>
      </c>
    </row>
    <row r="27">
      <c r="E27" s="0" t="s">
        <v>27</v>
      </c>
      <c r="G27" s="4">
        <v>5581083.1949001076</v>
      </c>
      <c r="H27" s="7">
        <f>=G27/G5</f>
      </c>
      <c r="I27" s="0">
        <v>174287</v>
      </c>
      <c r="J27" s="7">
        <f>=I27/I5</f>
      </c>
      <c r="K27" s="4">
        <v>971375.53638427</v>
      </c>
    </row>
    <row r="28">
      <c r="E28" s="0" t="s">
        <v>28</v>
      </c>
      <c r="G28" s="4">
        <v>11578.331541245</v>
      </c>
      <c r="H28" s="7">
        <f>=G28/G5</f>
      </c>
      <c r="I28" s="0">
        <v>275</v>
      </c>
      <c r="J28" s="7">
        <f>=I28/I5</f>
      </c>
      <c r="K28" s="4">
        <v>1.025041777</v>
      </c>
    </row>
    <row r="29">
      <c r="E29" s="0" t="s">
        <v>29</v>
      </c>
      <c r="G29" s="4">
        <v>157.939087801</v>
      </c>
      <c r="H29" s="7">
        <f>=G29/G5</f>
      </c>
      <c r="I29" s="0">
        <v>5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13866416.392365206</v>
      </c>
      <c r="H4" s="8"/>
      <c r="I4" s="2">
        <v>3057518</v>
      </c>
      <c r="J4" s="8"/>
      <c r="K4" s="5">
        <v>149801652.33701009</v>
      </c>
    </row>
    <row r="5">
      <c r="E5" s="0" t="s">
        <v>7</v>
      </c>
      <c r="G5" s="4">
        <v>11750944.922736988</v>
      </c>
      <c r="H5" s="7">
        <f>=G5/G4</f>
      </c>
      <c r="I5" s="0">
        <v>444275</v>
      </c>
      <c r="J5" s="7">
        <f>=I5/I4</f>
      </c>
      <c r="K5" s="4">
        <v>4935958.0788540076</v>
      </c>
    </row>
    <row r="6">
      <c r="F6" s="0" t="s">
        <v>8</v>
      </c>
    </row>
    <row r="7">
      <c r="F7" s="0" t="s">
        <v>9</v>
      </c>
      <c r="G7" s="4">
        <v>10891934.303377643</v>
      </c>
      <c r="H7" s="7">
        <f>=G7/G5</f>
      </c>
      <c r="I7" s="0">
        <v>405370</v>
      </c>
      <c r="J7" s="7">
        <f>=I7/I5</f>
      </c>
      <c r="K7" s="4">
        <v>4647504.7385095144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1984191.071486138</v>
      </c>
      <c r="H9" s="7">
        <f>=1-H5-H10</f>
      </c>
      <c r="I9" s="0">
        <v>2105251</v>
      </c>
      <c r="J9" s="7">
        <f>=1-J5-J10</f>
      </c>
      <c r="K9" s="4">
        <v>144296988.36775047</v>
      </c>
    </row>
    <row r="10">
      <c r="E10" s="0" t="s">
        <v>12</v>
      </c>
      <c r="G10" s="4">
        <v>131280.398142081</v>
      </c>
      <c r="H10" s="7">
        <f>=G10/G4</f>
      </c>
      <c r="I10" s="0">
        <v>507992</v>
      </c>
      <c r="J10" s="7">
        <f>=I10/I4</f>
      </c>
      <c r="K10" s="4">
        <v>568705.890405594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5026585.2694636052</v>
      </c>
      <c r="H14" s="7">
        <f>=G14/G7</f>
      </c>
      <c r="I14" s="0">
        <v>161498</v>
      </c>
      <c r="J14" s="7">
        <f>=I14/I7</f>
      </c>
      <c r="K14" s="4">
        <v>1406483.5383563719</v>
      </c>
    </row>
    <row r="15">
      <c r="E15" s="0" t="s">
        <v>16</v>
      </c>
      <c r="G15" s="4">
        <v>345307.997687182</v>
      </c>
      <c r="H15" s="7">
        <f>=G15/G8</f>
      </c>
      <c r="I15" s="0">
        <v>16685</v>
      </c>
      <c r="J15" s="7">
        <f>=I15/I8</f>
      </c>
      <c r="K15" s="4">
        <v>50745.468337721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4623401.1789874062</v>
      </c>
      <c r="H18" s="7">
        <f>=G18/G5</f>
      </c>
      <c r="I18" s="0">
        <v>171376</v>
      </c>
      <c r="J18" s="7">
        <f>=I18/I5</f>
      </c>
      <c r="K18" s="4">
        <v>1298610.4356886579</v>
      </c>
    </row>
    <row r="19">
      <c r="E19" s="0" t="s">
        <v>20</v>
      </c>
      <c r="G19" s="4">
        <v>996342.447849416</v>
      </c>
      <c r="H19" s="7">
        <f>=G19/G5</f>
      </c>
      <c r="I19" s="0">
        <v>26562</v>
      </c>
      <c r="J19" s="7">
        <f>=I19/I5</f>
      </c>
      <c r="K19" s="4">
        <v>441972.088477175</v>
      </c>
    </row>
    <row r="20">
      <c r="E20" s="0" t="s">
        <v>21</v>
      </c>
      <c r="G20" s="4">
        <v>6131201.2959001651</v>
      </c>
      <c r="H20" s="7">
        <f>=1-H18-H19</f>
      </c>
      <c r="I20" s="0">
        <v>246301</v>
      </c>
      <c r="J20" s="7">
        <f>=1-J18-J19</f>
      </c>
      <c r="K20" s="4">
        <v>3181819.6113202348</v>
      </c>
    </row>
    <row r="21">
      <c r="F21" s="0" t="s">
        <v>22</v>
      </c>
    </row>
    <row r="22">
      <c r="F22" s="0" t="s">
        <v>23</v>
      </c>
      <c r="G22" s="4">
        <v>266050.540685945</v>
      </c>
      <c r="H22" s="7">
        <f>=G22/G20</f>
      </c>
      <c r="I22" s="0">
        <v>20308</v>
      </c>
      <c r="J22" s="7">
        <f>=I22/I20</f>
      </c>
      <c r="K22" s="4">
        <v>635225.317070027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5982897.943416669</v>
      </c>
      <c r="H26" s="7">
        <f>=G26/G5</f>
      </c>
      <c r="I26" s="0">
        <v>226278</v>
      </c>
      <c r="J26" s="7">
        <f>=I26/I5</f>
      </c>
      <c r="K26" s="4">
        <v>3132290.2557480559</v>
      </c>
    </row>
    <row r="27">
      <c r="E27" s="0" t="s">
        <v>27</v>
      </c>
      <c r="G27" s="4">
        <v>5735824.7680263631</v>
      </c>
      <c r="H27" s="7">
        <f>=G27/G5</f>
      </c>
      <c r="I27" s="0">
        <v>216990</v>
      </c>
      <c r="J27" s="7">
        <f>=I27/I5</f>
      </c>
      <c r="K27" s="4">
        <v>1791631.625436323</v>
      </c>
    </row>
    <row r="28">
      <c r="E28" s="0" t="s">
        <v>28</v>
      </c>
      <c r="G28" s="4">
        <v>28389.809970973</v>
      </c>
      <c r="H28" s="7">
        <f>=G28/G5</f>
      </c>
      <c r="I28" s="0">
        <v>812</v>
      </c>
      <c r="J28" s="7">
        <f>=I28/I5</f>
      </c>
      <c r="K28" s="4">
        <v>9151.416373012</v>
      </c>
    </row>
    <row r="29">
      <c r="E29" s="0" t="s">
        <v>29</v>
      </c>
      <c r="G29" s="4">
        <v>3832.401322982</v>
      </c>
      <c r="H29" s="7">
        <f>=G29/G5</f>
      </c>
      <c r="I29" s="0">
        <v>187</v>
      </c>
      <c r="J29" s="7">
        <f>=I29/I5</f>
      </c>
      <c r="K29" s="4">
        <v>2881.504806827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